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noaash\Documentum\Checkout\"/>
    </mc:Choice>
  </mc:AlternateContent>
  <bookViews>
    <workbookView xWindow="-110" yWindow="-110" windowWidth="19420" windowHeight="10420" tabRatio="758" activeTab="3"/>
  </bookViews>
  <sheets>
    <sheet name="שער" sheetId="7" r:id="rId1"/>
    <sheet name="5.3.1" sheetId="18" r:id="rId2"/>
    <sheet name="5.3.2" sheetId="20" r:id="rId3"/>
    <sheet name="5.3.3" sheetId="15" r:id="rId4"/>
  </sheets>
  <definedNames>
    <definedName name="_xlnm.Print_Area" localSheetId="1">'5.3.1'!$A$1:$C$8</definedName>
    <definedName name="שער_הדולר">שער!#REF!</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5" i="15" l="1"/>
  <c r="E14" i="15"/>
  <c r="G14" i="15" s="1"/>
  <c r="E13" i="15"/>
  <c r="G13" i="15" s="1"/>
  <c r="G15" i="15" l="1"/>
  <c r="E12" i="15"/>
  <c r="G12" i="15" s="1"/>
  <c r="E10" i="15"/>
  <c r="G10" i="15" s="1"/>
  <c r="E11" i="15" l="1"/>
  <c r="G11" i="15" s="1"/>
  <c r="E9" i="15" l="1"/>
  <c r="G9" i="15" s="1"/>
  <c r="E8" i="15"/>
  <c r="G8" i="15" s="1"/>
  <c r="E7" i="15"/>
  <c r="E6" i="15"/>
  <c r="G7" i="15" l="1"/>
  <c r="G6" i="15"/>
  <c r="G17" i="15" l="1"/>
</calcChain>
</file>

<file path=xl/sharedStrings.xml><?xml version="1.0" encoding="utf-8"?>
<sst xmlns="http://schemas.openxmlformats.org/spreadsheetml/2006/main" count="77" uniqueCount="66">
  <si>
    <t>חזור לעמוד השער</t>
  </si>
  <si>
    <t>תיאור</t>
  </si>
  <si>
    <t>מחיר
(ש"ח לפני מע"מ)</t>
  </si>
  <si>
    <t>יש להשלים את נתוני ההצעה בתאים הצהובים</t>
  </si>
  <si>
    <t>הפניה למכרז</t>
  </si>
  <si>
    <t>רכיב</t>
  </si>
  <si>
    <t>כמות לצורך השוואת הצעות</t>
  </si>
  <si>
    <t>מחיר יח'</t>
  </si>
  <si>
    <t>עלות כוללת לרכיב לצורך השוואת הצעות</t>
  </si>
  <si>
    <t>הסבר / פירוט</t>
  </si>
  <si>
    <t>יח' מידה</t>
  </si>
  <si>
    <t>5.3.1 עלות רישוי מערכת ניהול משמרות</t>
  </si>
  <si>
    <t>טבלה 5.3.1 - עלות רישוי מערכת ניהול משמרות</t>
  </si>
  <si>
    <t>5.3.2 עלות הקמת המערכת</t>
  </si>
  <si>
    <t>טבלה 5.3.2  - עלות הקמת מערכת</t>
  </si>
  <si>
    <t>עלות אספקה, התקנה, קונפיגורציה והתאמה של המערכת (כמפורט בסעיפים 4.3.1 עד 4.3.3 במכרז)</t>
  </si>
  <si>
    <t>אספקת רישוי לשנה ראשונה</t>
  </si>
  <si>
    <t>תחזוקת רישוי שנתית לאחר שנה ראשונה</t>
  </si>
  <si>
    <t>עלות אספקה, התקנה, קונפיגורציה והתאמה של המערכת</t>
  </si>
  <si>
    <t>עלות הדרכת המשתמשים המומחים</t>
  </si>
  <si>
    <t>עלות הטמעת המערכת אצל המשתמשים המומחים</t>
  </si>
  <si>
    <t>עלות כוללת לביצוע המשימה</t>
  </si>
  <si>
    <t xml:space="preserve">פיתוח ממשק בין מערכת ניהול המשמרות למערכת הסנגוריה </t>
  </si>
  <si>
    <t>עלות שעת עבודה למיישם (מבצע הגדרות מערכת, ללא קידוד)</t>
  </si>
  <si>
    <t>עלות שעת עבודה מפתח (לצורך ביצוע שינויים ושיפורים ו/או פיתוח ממשקים)</t>
  </si>
  <si>
    <t>שעת עבודה</t>
  </si>
  <si>
    <t>מבצע הגדרות מערכת, ללא קידוד</t>
  </si>
  <si>
    <t>עלות שעת עבודה למיישם</t>
  </si>
  <si>
    <t>לצורך ביצוע שינויים ושיפורים ו/או פיתוח ממשקים</t>
  </si>
  <si>
    <t>עלות שעת עבודה מפתח</t>
  </si>
  <si>
    <t>עלות שעת עבודה מדריך (לצורך ביצוע הדרכות נוספות במידה ויידרשו כאלו)</t>
  </si>
  <si>
    <t>עלות שעת עבודה מטמיע (לצורך ביצוע הטמעות נוספות במידה ויידרשו כאלו)</t>
  </si>
  <si>
    <t>לצורך ביצוע הדרכות נוספות במידה ויידרשו כאלו</t>
  </si>
  <si>
    <t>לצורך ביצוע הטמעות נוספות במידה ויידרשו כאלו</t>
  </si>
  <si>
    <t>עלות שעת עבודה מדריך</t>
  </si>
  <si>
    <t>עלות שעת עבודה מטמיע</t>
  </si>
  <si>
    <t>הנחיות לביצוע:</t>
  </si>
  <si>
    <t>1. בכל אחד מהגיליונות יש להזין את המחיר ליחידה בתאים שצבעם לבן
2. כל המחירים יוצגו בש"ח לפני מע"מ
3. יש לשים לב להוראות שמנוסחות בכותרות.
4. יש להדפיס את חוברת העבודה לאחר מילוי הנתונים ולחתום על התדפיס
באופן המחייב את המציע. התדפיס החתום יוגש במעטפת הצעת המחיר ביחד עם עותק דיגיטלי של חוברת האקסל ועותק של התדפיס סרוק בתבנית קובץ PDF.</t>
  </si>
  <si>
    <t>מזהה הפנייה לקבלת הצעות:</t>
  </si>
  <si>
    <t>נושא הפנייה לקבלת הצעות:</t>
  </si>
  <si>
    <t>שם הגוף המציע:</t>
  </si>
  <si>
    <r>
      <t xml:space="preserve">מזהה הגוף המציע </t>
    </r>
    <r>
      <rPr>
        <sz val="10"/>
        <color theme="1"/>
        <rFont val="Arial"/>
        <family val="2"/>
        <scheme val="minor"/>
      </rPr>
      <t>(ח.פ/ח.צ/ע.מ וכדו')</t>
    </r>
  </si>
  <si>
    <t>תאריך:</t>
  </si>
  <si>
    <t>חותמת וחתימה:</t>
  </si>
  <si>
    <t>לשנת ההתקשרות הראשונה</t>
  </si>
  <si>
    <t>לתחזוקת רישוי לכל שנת התקשרות נוספת</t>
  </si>
  <si>
    <r>
      <t xml:space="preserve">מחיר </t>
    </r>
    <r>
      <rPr>
        <b/>
        <u/>
        <sz val="9"/>
        <rFont val="Arial"/>
        <family val="2"/>
        <scheme val="minor"/>
      </rPr>
      <t>יחידה</t>
    </r>
    <r>
      <rPr>
        <b/>
        <sz val="9"/>
        <rFont val="Arial"/>
        <family val="2"/>
        <scheme val="minor"/>
      </rPr>
      <t xml:space="preserve">
(ש"ח לפני מע"מ)</t>
    </r>
  </si>
  <si>
    <t xml:space="preserve">המציע יפרט, ככל שרלבנטי, עלות סוגי רישוי נוספים בשורות הריקות בסוף הטבלה.
</t>
  </si>
  <si>
    <t>5.3.3 עלות כוללת – עלות להשוואת הצעות (TCO)</t>
  </si>
  <si>
    <t>סעיף זה מגדיר את אופן השוואת ההצעות הכספיות של המציעים. ההשוואה מבוססת על עלות מחזור החיים של המערכת (TCO – Total Cost of Ownership).
חישוב עלות מחזור החיים כולל גם רכיבי ושירותים אופציונליים וזאת על מנת שההשוואה בין המציעים תכלול התייחסות לכל מרכיבי ההצעה הכספית ותשקף את העלות הריאלית בהתקשרויות מסוג זה. השוואת ההצעות הכספיות תבוצע על בסיס החישוב המפורט בטבלה שלהלן :</t>
  </si>
  <si>
    <t>עלות כוללת להשוואת הצעות (TCO)</t>
  </si>
  <si>
    <r>
      <rPr>
        <sz val="20"/>
        <color theme="1"/>
        <rFont val="Arial"/>
        <family val="2"/>
        <scheme val="minor"/>
      </rPr>
      <t>מדינת ישראל</t>
    </r>
    <r>
      <rPr>
        <sz val="10"/>
        <rFont val="Arial"/>
        <charset val="177"/>
      </rPr>
      <t xml:space="preserve">
</t>
    </r>
    <r>
      <rPr>
        <b/>
        <sz val="22"/>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</si>
  <si>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t>עלות רישוי למשתמש (אשר נבנה עבורו סידור עבודה)</t>
  </si>
  <si>
    <t>משתמש אחד לארבע שנים נוספות לפי 800 משתמשים</t>
  </si>
  <si>
    <t>משתמש מומחה אחד לשנה לפי 800 משתמשים</t>
  </si>
  <si>
    <t>עלות רישוי למשתמש רגיל (אשר נבנה עבורו סידור עבודה)</t>
  </si>
  <si>
    <t>עלות תחזוקת רישוי לכל שנת התקשרות נוספת למשתמש רגיל (אשר נבנה עבורו סידור עבודה)</t>
  </si>
  <si>
    <t>(כהגדרתו בסעיף 0.1 במסמכי המכרז)</t>
  </si>
  <si>
    <t>כמפורט בסעיפים 4.3.1 עד 4.3.2 במכרז</t>
  </si>
  <si>
    <t>כמפורט בסעיף 4.3.3.1 במכרז במכרז</t>
  </si>
  <si>
    <t>כמפורט בסעיף 4.3.3.2 במכרז</t>
  </si>
  <si>
    <t>כמפורט בסעיפים ‏2.2.5.1 ו- 4.3.2 ה' במכרז</t>
  </si>
  <si>
    <t>עלות הדרכת המשתמשים המומחים (כמפורט בסעיף 4.3.3.1 במכרז)</t>
  </si>
  <si>
    <t>עלות הטמעת המערכת אצל המשתמשים המומחים (כמפורט בסעיף 4.3.3.2 במכרז)</t>
  </si>
  <si>
    <t>עלות פיתוח ממשק בין מערכת ניהול המשמרות למערכת הסנגוריה (כמפורט בסעיף ‏2.2.5.1)</t>
  </si>
  <si>
    <t>מכרז פומבי 37-2019 הספקה הטמעה ותחזוקה של מערכת ניהול משמרות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</si>
</sst>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8" formatCode="&quot;₪&quot;\ #,##0.00;[Red]&quot;₪&quot;\ \-#,##0.00"/>
    <numFmt numFmtId="164" formatCode="0.0000"/>
    <numFmt numFmtId="165" formatCode="&quot;₪&quot;\ #,##0"/>
  </numFmts>
  <fonts count="27" x14ac:knownFonts="1">
    <font>
      <sz val="10"/>
      <name val="Arial"/>
      <charset val="177"/>
    </font>
    <font>
      <sz val="8"/>
      <name val="Arial"/>
      <family val="2"/>
    </font>
    <font>
      <sz val="10"/>
      <name val="Arial"/>
      <family val="2"/>
    </font>
    <font>
      <sz val="11"/>
      <name val="Arial"/>
      <family val="2"/>
    </font>
    <font>
      <u/>
      <sz val="10"/>
      <color indexed="12"/>
      <name val="Arial"/>
      <family val="2"/>
    </font>
    <font>
      <sz val="10"/>
      <name val="Arial"/>
      <family val="2"/>
      <scheme val="minor"/>
    </font>
    <font>
      <b/>
      <sz val="12"/>
      <name val="Arial"/>
      <family val="2"/>
      <scheme val="minor"/>
    </font>
    <font>
      <b/>
      <sz val="9"/>
      <color indexed="10"/>
      <name val="Arial"/>
      <family val="2"/>
      <scheme val="minor"/>
    </font>
    <font>
      <sz val="9"/>
      <name val="Arial"/>
      <family val="2"/>
      <scheme val="minor"/>
    </font>
    <font>
      <b/>
      <sz val="9"/>
      <name val="Arial"/>
      <family val="2"/>
      <scheme val="minor"/>
    </font>
    <font>
      <b/>
      <sz val="10"/>
      <name val="Arial"/>
      <family val="2"/>
      <scheme val="minor"/>
    </font>
    <font>
      <b/>
      <u/>
      <sz val="10"/>
      <name val="Arial"/>
      <family val="2"/>
      <scheme val="minor"/>
    </font>
    <font>
      <b/>
      <sz val="10"/>
      <name val="Arial"/>
      <family val="2"/>
    </font>
    <font>
      <b/>
      <sz val="11"/>
      <color theme="1"/>
      <name val="Arial"/>
      <family val="2"/>
      <scheme val="minor"/>
    </font>
    <font>
      <b/>
      <sz val="11"/>
      <color theme="1"/>
      <name val="Arial"/>
      <family val="2"/>
    </font>
    <font>
      <sz val="11"/>
      <color theme="1"/>
      <name val="Arial"/>
      <family val="2"/>
    </font>
    <font>
      <b/>
      <sz val="14"/>
      <color theme="1"/>
      <name val="Arial"/>
      <family val="2"/>
      <scheme val="minor"/>
    </font>
    <font>
      <sz val="11"/>
      <name val="Arial"/>
      <family val="2"/>
      <scheme val="minor"/>
    </font>
    <font>
      <b/>
      <sz val="14"/>
      <name val="Arial"/>
      <family val="2"/>
    </font>
    <font>
      <u/>
      <sz val="11"/>
      <color theme="1"/>
      <name val="Arial"/>
      <family val="2"/>
      <scheme val="minor"/>
    </font>
    <font>
      <sz val="10"/>
      <color rgb="FF000000"/>
      <name val="Times New Roman"/>
      <family val="1"/>
    </font>
    <font>
      <sz val="10"/>
      <color theme="1"/>
      <name val="Arial"/>
      <family val="2"/>
      <scheme val="minor"/>
    </font>
    <font>
      <sz val="20"/>
      <color theme="1"/>
      <name val="Arial"/>
      <family val="2"/>
      <scheme val="minor"/>
    </font>
    <font>
      <b/>
      <sz val="22"/>
      <color theme="1"/>
      <name val="Arial"/>
      <family val="2"/>
      <scheme val="minor"/>
    </font>
    <font>
      <b/>
      <sz val="20"/>
      <color theme="1"/>
      <name val="Arial"/>
      <family val="2"/>
      <scheme val="minor"/>
    </font>
    <font>
      <sz val="16"/>
      <color theme="1"/>
      <name val="Arial"/>
      <family val="2"/>
      <scheme val="minor"/>
    </font>
    <font>
      <b/>
      <u/>
      <sz val="9"/>
      <name val="Arial"/>
      <family val="2"/>
      <scheme val="minor"/>
    </font>
  </fonts>
  <fills count="9">
    <fill>
      <patternFill patternType="none"/>
    </fill>
    <fill>
      <patternFill patternType="gray125"/>
    </fill>
    <fill>
      <patternFill patternType="solid">
        <fgColor theme="7" tint="0.59999389629810485"/>
        <bgColor indexed="64"/>
      </patternFill>
    </fill>
    <fill>
      <patternFill patternType="solid">
        <fgColor rgb="FFBFBFBF"/>
        <bgColor indexed="64"/>
      </patternFill>
    </fill>
    <fill>
      <patternFill patternType="solid">
        <fgColor rgb="FFDBDBDB"/>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rgb="FFF5F5F5"/>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top/>
      <bottom style="medium">
        <color indexed="64"/>
      </bottom>
      <diagonal/>
    </border>
    <border>
      <left style="medium">
        <color indexed="64"/>
      </left>
      <right style="double">
        <color indexed="64"/>
      </right>
      <top/>
      <bottom style="medium">
        <color indexed="64"/>
      </bottom>
      <diagonal/>
    </border>
    <border>
      <left style="medium">
        <color indexed="64"/>
      </left>
      <right/>
      <top/>
      <bottom style="double">
        <color indexed="64"/>
      </bottom>
      <diagonal/>
    </border>
    <border>
      <left style="double">
        <color indexed="64"/>
      </left>
      <right/>
      <top/>
      <bottom style="medium">
        <color indexed="64"/>
      </bottom>
      <diagonal/>
    </border>
    <border>
      <left style="double">
        <color indexed="64"/>
      </left>
      <right/>
      <top/>
      <bottom style="double">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double">
        <color indexed="64"/>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double">
        <color indexed="64"/>
      </left>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xf numFmtId="0" fontId="4" fillId="0" borderId="0" applyNumberFormat="0" applyFill="0" applyBorder="0" applyAlignment="0" applyProtection="0">
      <alignment vertical="top"/>
      <protection locked="0"/>
    </xf>
  </cellStyleXfs>
  <cellXfs count="100">
    <xf numFmtId="0" fontId="0" fillId="0" borderId="0" xfId="0"/>
    <xf numFmtId="0" fontId="0" fillId="0" borderId="0" xfId="0" applyProtection="1"/>
    <xf numFmtId="0" fontId="5" fillId="0" borderId="0" xfId="0" applyFont="1" applyProtection="1"/>
    <xf numFmtId="0" fontId="6" fillId="2" borderId="3" xfId="0" applyFont="1" applyFill="1" applyBorder="1" applyAlignment="1" applyProtection="1">
      <alignment horizontal="right" vertical="center" readingOrder="2"/>
    </xf>
    <xf numFmtId="0" fontId="9" fillId="3" borderId="9" xfId="0" applyFont="1" applyFill="1" applyBorder="1" applyAlignment="1">
      <alignment horizontal="center" vertical="center" wrapText="1" readingOrder="2"/>
    </xf>
    <xf numFmtId="0" fontId="5" fillId="2" borderId="2" xfId="0" applyFont="1" applyFill="1" applyBorder="1" applyAlignment="1" applyProtection="1">
      <alignment horizontal="right" vertical="center" wrapText="1" readingOrder="2"/>
    </xf>
    <xf numFmtId="0" fontId="11" fillId="0" borderId="2" xfId="0" applyFont="1" applyFill="1" applyBorder="1" applyAlignment="1" applyProtection="1">
      <alignment horizontal="right" vertical="center" wrapText="1" readingOrder="2"/>
    </xf>
    <xf numFmtId="0" fontId="0" fillId="0" borderId="0" xfId="0" applyAlignment="1">
      <alignment vertical="top" wrapText="1"/>
    </xf>
    <xf numFmtId="164" fontId="0" fillId="0" borderId="0" xfId="0" applyNumberFormat="1" applyAlignment="1">
      <alignment vertical="top" wrapText="1"/>
    </xf>
    <xf numFmtId="0" fontId="15" fillId="0" borderId="0" xfId="0" applyFont="1" applyFill="1" applyBorder="1" applyAlignment="1">
      <alignment horizontal="center" vertical="top" wrapText="1" readingOrder="2"/>
    </xf>
    <xf numFmtId="0" fontId="15" fillId="0" borderId="0" xfId="0" applyFont="1" applyFill="1" applyBorder="1" applyAlignment="1">
      <alignment horizontal="justify" vertical="top" wrapText="1" readingOrder="2"/>
    </xf>
    <xf numFmtId="3" fontId="0" fillId="0" borderId="0" xfId="0" applyNumberFormat="1" applyFill="1" applyBorder="1" applyAlignment="1">
      <alignment horizontal="center" vertical="top"/>
    </xf>
    <xf numFmtId="0" fontId="0" fillId="0" borderId="0" xfId="0" applyFill="1"/>
    <xf numFmtId="8" fontId="0" fillId="0" borderId="0" xfId="0" applyNumberFormat="1" applyFill="1"/>
    <xf numFmtId="0" fontId="14" fillId="0" borderId="14" xfId="0" applyFont="1" applyFill="1" applyBorder="1" applyAlignment="1">
      <alignment horizontal="center" vertical="center" wrapText="1" readingOrder="2"/>
    </xf>
    <xf numFmtId="0" fontId="14" fillId="0" borderId="15" xfId="0" applyFont="1" applyFill="1" applyBorder="1" applyAlignment="1">
      <alignment horizontal="center" vertical="center" wrapText="1" readingOrder="2"/>
    </xf>
    <xf numFmtId="0" fontId="14" fillId="0" borderId="16" xfId="0" applyFont="1" applyFill="1" applyBorder="1" applyAlignment="1">
      <alignment horizontal="center" vertical="center" wrapText="1" readingOrder="2"/>
    </xf>
    <xf numFmtId="0" fontId="14" fillId="0" borderId="17" xfId="0" applyFont="1" applyFill="1" applyBorder="1" applyAlignment="1">
      <alignment horizontal="center" vertical="center" wrapText="1" readingOrder="2"/>
    </xf>
    <xf numFmtId="0" fontId="15" fillId="0" borderId="21" xfId="0" applyFont="1" applyFill="1" applyBorder="1" applyAlignment="1">
      <alignment horizontal="justify" vertical="top" wrapText="1" readingOrder="2"/>
    </xf>
    <xf numFmtId="0" fontId="15" fillId="0" borderId="18" xfId="0" applyFont="1" applyFill="1" applyBorder="1" applyAlignment="1">
      <alignment horizontal="center" vertical="top" wrapText="1" readingOrder="2"/>
    </xf>
    <xf numFmtId="3" fontId="15" fillId="0" borderId="18" xfId="0" applyNumberFormat="1" applyFont="1" applyFill="1" applyBorder="1" applyAlignment="1">
      <alignment horizontal="center" vertical="top" wrapText="1" readingOrder="2"/>
    </xf>
    <xf numFmtId="0" fontId="15" fillId="0" borderId="21" xfId="0" applyFont="1" applyFill="1" applyBorder="1" applyAlignment="1">
      <alignment horizontal="right" vertical="top" wrapText="1" readingOrder="2"/>
    </xf>
    <xf numFmtId="0" fontId="3" fillId="0" borderId="18" xfId="0" applyFont="1" applyFill="1" applyBorder="1" applyAlignment="1">
      <alignment horizontal="center" vertical="top" wrapText="1" readingOrder="2"/>
    </xf>
    <xf numFmtId="3" fontId="3" fillId="0" borderId="18" xfId="0" applyNumberFormat="1" applyFont="1" applyFill="1" applyBorder="1" applyAlignment="1">
      <alignment horizontal="center" vertical="top" wrapText="1" readingOrder="2"/>
    </xf>
    <xf numFmtId="165" fontId="15" fillId="0" borderId="18" xfId="0" applyNumberFormat="1" applyFont="1" applyFill="1" applyBorder="1" applyAlignment="1">
      <alignment horizontal="center" vertical="top" wrapText="1"/>
    </xf>
    <xf numFmtId="165" fontId="0" fillId="0" borderId="19" xfId="0" applyNumberFormat="1" applyFill="1" applyBorder="1" applyAlignment="1">
      <alignment horizontal="center" vertical="top"/>
    </xf>
    <xf numFmtId="165" fontId="17" fillId="0" borderId="19" xfId="0" applyNumberFormat="1" applyFont="1" applyFill="1" applyBorder="1" applyAlignment="1">
      <alignment horizontal="center" vertical="top"/>
    </xf>
    <xf numFmtId="0" fontId="15" fillId="0" borderId="20" xfId="0" applyFont="1" applyFill="1" applyBorder="1" applyAlignment="1">
      <alignment horizontal="center" vertical="top" wrapText="1" readingOrder="2"/>
    </xf>
    <xf numFmtId="165" fontId="15" fillId="0" borderId="20" xfId="0" applyNumberFormat="1" applyFont="1" applyFill="1" applyBorder="1" applyAlignment="1">
      <alignment horizontal="center" vertical="top" wrapText="1"/>
    </xf>
    <xf numFmtId="165" fontId="17" fillId="0" borderId="28" xfId="0" applyNumberFormat="1" applyFont="1" applyFill="1" applyBorder="1" applyAlignment="1">
      <alignment horizontal="center" vertical="top"/>
    </xf>
    <xf numFmtId="165" fontId="18" fillId="7" borderId="17" xfId="0" applyNumberFormat="1" applyFont="1" applyFill="1" applyBorder="1" applyAlignment="1">
      <alignment horizontal="center" vertical="center"/>
    </xf>
    <xf numFmtId="0" fontId="15" fillId="0" borderId="18" xfId="0" applyFont="1" applyFill="1" applyBorder="1" applyAlignment="1">
      <alignment horizontal="right" vertical="top" wrapText="1" readingOrder="2"/>
    </xf>
    <xf numFmtId="0" fontId="15" fillId="0" borderId="22" xfId="0" applyFont="1" applyFill="1" applyBorder="1" applyAlignment="1">
      <alignment horizontal="right" vertical="top" wrapText="1" readingOrder="2"/>
    </xf>
    <xf numFmtId="0" fontId="3" fillId="0" borderId="20" xfId="0" applyFont="1" applyFill="1" applyBorder="1" applyAlignment="1">
      <alignment horizontal="center" vertical="top" wrapText="1" readingOrder="2"/>
    </xf>
    <xf numFmtId="0" fontId="15" fillId="0" borderId="20" xfId="0" applyFont="1" applyFill="1" applyBorder="1" applyAlignment="1">
      <alignment horizontal="right" vertical="top" wrapText="1" readingOrder="2"/>
    </xf>
    <xf numFmtId="3" fontId="3" fillId="0" borderId="20" xfId="0" applyNumberFormat="1" applyFont="1" applyFill="1" applyBorder="1" applyAlignment="1">
      <alignment horizontal="center" vertical="top" wrapText="1" readingOrder="2"/>
    </xf>
    <xf numFmtId="0" fontId="15" fillId="0" borderId="32" xfId="0" applyFont="1" applyFill="1" applyBorder="1" applyAlignment="1">
      <alignment horizontal="right" vertical="top" wrapText="1" readingOrder="2"/>
    </xf>
    <xf numFmtId="0" fontId="3" fillId="0" borderId="11" xfId="0" applyFont="1" applyFill="1" applyBorder="1" applyAlignment="1">
      <alignment horizontal="center" vertical="top" wrapText="1" readingOrder="2"/>
    </xf>
    <xf numFmtId="0" fontId="15" fillId="0" borderId="11" xfId="0" applyFont="1" applyFill="1" applyBorder="1" applyAlignment="1">
      <alignment horizontal="center" vertical="top" wrapText="1" readingOrder="2"/>
    </xf>
    <xf numFmtId="0" fontId="15" fillId="0" borderId="11" xfId="0" applyFont="1" applyFill="1" applyBorder="1" applyAlignment="1">
      <alignment horizontal="right" vertical="top" wrapText="1" readingOrder="2"/>
    </xf>
    <xf numFmtId="165" fontId="15" fillId="0" borderId="11" xfId="0" applyNumberFormat="1" applyFont="1" applyFill="1" applyBorder="1" applyAlignment="1">
      <alignment horizontal="center" vertical="top" wrapText="1"/>
    </xf>
    <xf numFmtId="3" fontId="3" fillId="0" borderId="11" xfId="0" applyNumberFormat="1" applyFont="1" applyFill="1" applyBorder="1" applyAlignment="1">
      <alignment horizontal="center" vertical="top" wrapText="1" readingOrder="2"/>
    </xf>
    <xf numFmtId="165" fontId="17" fillId="0" borderId="33" xfId="0" applyNumberFormat="1" applyFont="1" applyFill="1" applyBorder="1" applyAlignment="1">
      <alignment horizontal="center" vertical="top"/>
    </xf>
    <xf numFmtId="0" fontId="6" fillId="2" borderId="6" xfId="0" applyFont="1" applyFill="1" applyBorder="1" applyAlignment="1" applyProtection="1">
      <alignment horizontal="right" vertical="center" readingOrder="2"/>
    </xf>
    <xf numFmtId="0" fontId="5" fillId="2" borderId="34" xfId="0" applyFont="1" applyFill="1" applyBorder="1" applyAlignment="1" applyProtection="1">
      <alignment horizontal="right" vertical="center" wrapText="1" readingOrder="2"/>
    </xf>
    <xf numFmtId="0" fontId="5" fillId="2" borderId="7" xfId="0" applyFont="1" applyFill="1" applyBorder="1" applyAlignment="1" applyProtection="1">
      <alignment horizontal="right" vertical="center" wrapText="1" readingOrder="2"/>
    </xf>
    <xf numFmtId="0" fontId="5" fillId="2" borderId="10" xfId="0" applyFont="1" applyFill="1" applyBorder="1" applyAlignment="1" applyProtection="1">
      <alignment horizontal="right" vertical="center" wrapText="1" readingOrder="2"/>
    </xf>
    <xf numFmtId="0" fontId="10" fillId="0" borderId="8" xfId="0" applyFont="1" applyFill="1" applyBorder="1" applyAlignment="1" applyProtection="1">
      <alignment horizontal="center" vertical="center" wrapText="1" readingOrder="2"/>
    </xf>
    <xf numFmtId="0" fontId="12" fillId="0" borderId="4" xfId="0" applyFont="1" applyBorder="1" applyProtection="1"/>
    <xf numFmtId="0" fontId="0" fillId="0" borderId="4" xfId="0" applyBorder="1" applyProtection="1"/>
    <xf numFmtId="0" fontId="9" fillId="3" borderId="1" xfId="0" applyFont="1" applyFill="1" applyBorder="1" applyAlignment="1" applyProtection="1">
      <alignment horizontal="center" vertical="center" wrapText="1" readingOrder="2"/>
    </xf>
    <xf numFmtId="0" fontId="8" fillId="4" borderId="1" xfId="0" applyFont="1" applyFill="1" applyBorder="1" applyAlignment="1" applyProtection="1">
      <alignment horizontal="right" vertical="center" wrapText="1" readingOrder="2"/>
    </xf>
    <xf numFmtId="165" fontId="8" fillId="6" borderId="1" xfId="0" applyNumberFormat="1" applyFont="1" applyFill="1" applyBorder="1" applyAlignment="1" applyProtection="1">
      <alignment horizontal="center" vertical="center" wrapText="1"/>
      <protection locked="0"/>
    </xf>
    <xf numFmtId="0" fontId="0" fillId="0" borderId="0" xfId="0" applyBorder="1"/>
    <xf numFmtId="0" fontId="0" fillId="8" borderId="3" xfId="0" applyFill="1" applyBorder="1"/>
    <xf numFmtId="0" fontId="0" fillId="8" borderId="5" xfId="0" applyFill="1" applyBorder="1"/>
    <xf numFmtId="0" fontId="0" fillId="8" borderId="6" xfId="0" applyFill="1" applyBorder="1"/>
    <xf numFmtId="0" fontId="0" fillId="8" borderId="7" xfId="0" applyFill="1" applyBorder="1"/>
    <xf numFmtId="0" fontId="20" fillId="8" borderId="0" xfId="0" applyFont="1" applyFill="1" applyBorder="1" applyAlignment="1">
      <alignment horizontal="center" vertical="top" wrapText="1" readingOrder="2"/>
    </xf>
    <xf numFmtId="0" fontId="21" fillId="8" borderId="0" xfId="0" applyFont="1" applyFill="1" applyBorder="1" applyAlignment="1">
      <alignment horizontal="center" vertical="top" wrapText="1" readingOrder="2"/>
    </xf>
    <xf numFmtId="0" fontId="0" fillId="8" borderId="10" xfId="0" applyFill="1" applyBorder="1"/>
    <xf numFmtId="0" fontId="0" fillId="8" borderId="0" xfId="0" applyFill="1" applyBorder="1"/>
    <xf numFmtId="0" fontId="0" fillId="0" borderId="1" xfId="0" applyFill="1" applyBorder="1" applyProtection="1">
      <protection locked="0"/>
    </xf>
    <xf numFmtId="0" fontId="0" fillId="0" borderId="1" xfId="0" applyFill="1" applyBorder="1" applyAlignment="1" applyProtection="1">
      <alignment wrapText="1"/>
      <protection locked="0"/>
    </xf>
    <xf numFmtId="0" fontId="2" fillId="0" borderId="1" xfId="0" applyFont="1" applyFill="1" applyBorder="1" applyProtection="1">
      <protection locked="0"/>
    </xf>
    <xf numFmtId="0" fontId="0" fillId="8" borderId="0" xfId="0" applyFill="1" applyBorder="1" applyAlignment="1">
      <alignment vertical="top"/>
    </xf>
    <xf numFmtId="0" fontId="0" fillId="8" borderId="2" xfId="0" applyFill="1" applyBorder="1"/>
    <xf numFmtId="0" fontId="0" fillId="8" borderId="4" xfId="0" applyFill="1" applyBorder="1" applyAlignment="1">
      <alignment vertical="top"/>
    </xf>
    <xf numFmtId="0" fontId="0" fillId="8" borderId="4" xfId="0" applyFill="1" applyBorder="1"/>
    <xf numFmtId="0" fontId="0" fillId="8" borderId="34" xfId="0" applyFill="1" applyBorder="1"/>
    <xf numFmtId="0" fontId="5" fillId="0" borderId="9" xfId="0" applyFont="1" applyBorder="1" applyAlignment="1" applyProtection="1"/>
    <xf numFmtId="0" fontId="5" fillId="0" borderId="3" xfId="0" applyFont="1" applyFill="1" applyBorder="1" applyAlignment="1" applyProtection="1">
      <alignment horizontal="right" vertical="center" wrapText="1" readingOrder="2"/>
    </xf>
    <xf numFmtId="0" fontId="5" fillId="0" borderId="5" xfId="0" applyFont="1" applyFill="1" applyBorder="1" applyAlignment="1" applyProtection="1">
      <alignment horizontal="right" vertical="center" wrapText="1" readingOrder="2"/>
    </xf>
    <xf numFmtId="0" fontId="5" fillId="0" borderId="6" xfId="0" applyFont="1" applyFill="1" applyBorder="1" applyAlignment="1" applyProtection="1"/>
    <xf numFmtId="0" fontId="9" fillId="3" borderId="36" xfId="0" applyFont="1" applyFill="1" applyBorder="1" applyAlignment="1">
      <alignment horizontal="center" vertical="center" wrapText="1" readingOrder="2"/>
    </xf>
    <xf numFmtId="0" fontId="9" fillId="3" borderId="38" xfId="0" applyFont="1" applyFill="1" applyBorder="1" applyAlignment="1">
      <alignment horizontal="center" vertical="center" wrapText="1" readingOrder="2"/>
    </xf>
    <xf numFmtId="0" fontId="9" fillId="3" borderId="39" xfId="0" applyFont="1" applyFill="1" applyBorder="1" applyAlignment="1">
      <alignment horizontal="center" vertical="center" wrapText="1" readingOrder="2"/>
    </xf>
    <xf numFmtId="0" fontId="8" fillId="4" borderId="40" xfId="0" applyFont="1" applyFill="1" applyBorder="1" applyAlignment="1">
      <alignment horizontal="right" vertical="center" wrapText="1" readingOrder="2"/>
    </xf>
    <xf numFmtId="165" fontId="8" fillId="6" borderId="41" xfId="0" applyNumberFormat="1" applyFont="1" applyFill="1" applyBorder="1" applyAlignment="1" applyProtection="1">
      <alignment horizontal="center" vertical="center" wrapText="1"/>
      <protection locked="0"/>
    </xf>
    <xf numFmtId="1" fontId="8" fillId="6" borderId="1" xfId="0" applyNumberFormat="1" applyFont="1" applyFill="1" applyBorder="1" applyAlignment="1" applyProtection="1">
      <alignment horizontal="center" vertical="center" wrapText="1" readingOrder="2"/>
      <protection locked="0"/>
    </xf>
    <xf numFmtId="0" fontId="19" fillId="0" borderId="0" xfId="0" applyFont="1" applyAlignment="1">
      <alignment horizontal="right" vertical="top" wrapText="1"/>
    </xf>
    <xf numFmtId="0" fontId="0" fillId="0" borderId="0" xfId="0" applyAlignment="1">
      <alignment horizontal="right" vertical="top" wrapText="1" readingOrder="2"/>
    </xf>
    <xf numFmtId="0" fontId="7" fillId="0" borderId="1" xfId="1" applyFont="1" applyBorder="1" applyAlignment="1" applyProtection="1">
      <alignment horizontal="center" vertical="center" wrapText="1"/>
    </xf>
    <xf numFmtId="0" fontId="5" fillId="0" borderId="35" xfId="0" applyFont="1" applyBorder="1" applyAlignment="1" applyProtection="1"/>
    <xf numFmtId="0" fontId="9" fillId="3" borderId="37" xfId="0" applyFont="1" applyFill="1" applyBorder="1" applyAlignment="1">
      <alignment horizontal="center" vertical="center" wrapText="1" readingOrder="2"/>
    </xf>
    <xf numFmtId="0" fontId="9" fillId="3" borderId="26" xfId="0" applyFont="1" applyFill="1" applyBorder="1" applyAlignment="1">
      <alignment horizontal="center" vertical="center" wrapText="1" readingOrder="2"/>
    </xf>
    <xf numFmtId="0" fontId="7" fillId="0" borderId="8" xfId="1" applyFont="1" applyBorder="1" applyAlignment="1" applyProtection="1">
      <alignment horizontal="center" vertical="center" wrapText="1"/>
    </xf>
    <xf numFmtId="0" fontId="5" fillId="0" borderId="8" xfId="0" applyFont="1" applyBorder="1" applyAlignment="1" applyProtection="1"/>
    <xf numFmtId="0" fontId="7" fillId="0" borderId="26" xfId="1" applyFont="1" applyBorder="1" applyAlignment="1" applyProtection="1">
      <alignment horizontal="center" vertical="center" wrapText="1"/>
    </xf>
    <xf numFmtId="0" fontId="5" fillId="0" borderId="27" xfId="0" applyFont="1" applyBorder="1" applyAlignment="1" applyProtection="1"/>
    <xf numFmtId="0" fontId="13" fillId="5" borderId="11" xfId="0" applyFont="1" applyFill="1" applyBorder="1" applyAlignment="1">
      <alignment horizontal="right" vertical="top" wrapText="1"/>
    </xf>
    <xf numFmtId="0" fontId="13" fillId="5" borderId="12" xfId="0" applyFont="1" applyFill="1" applyBorder="1" applyAlignment="1">
      <alignment horizontal="right" vertical="top" wrapText="1"/>
    </xf>
    <xf numFmtId="0" fontId="13" fillId="5" borderId="13" xfId="0" applyFont="1" applyFill="1" applyBorder="1" applyAlignment="1">
      <alignment horizontal="right" vertical="top" wrapText="1"/>
    </xf>
    <xf numFmtId="0" fontId="6" fillId="2" borderId="24" xfId="0" applyFont="1" applyFill="1" applyBorder="1" applyAlignment="1" applyProtection="1">
      <alignment horizontal="right" vertical="center" readingOrder="2"/>
    </xf>
    <xf numFmtId="0" fontId="6" fillId="2" borderId="25" xfId="0" applyFont="1" applyFill="1" applyBorder="1" applyAlignment="1" applyProtection="1">
      <alignment horizontal="right" vertical="center" readingOrder="2"/>
    </xf>
    <xf numFmtId="0" fontId="5" fillId="2" borderId="18" xfId="0" applyFont="1" applyFill="1" applyBorder="1" applyAlignment="1" applyProtection="1">
      <alignment horizontal="right" vertical="center" wrapText="1" readingOrder="2"/>
    </xf>
    <xf numFmtId="0" fontId="5" fillId="2" borderId="23" xfId="0" applyFont="1" applyFill="1" applyBorder="1" applyAlignment="1" applyProtection="1">
      <alignment horizontal="right" vertical="center" wrapText="1" readingOrder="2"/>
    </xf>
    <xf numFmtId="0" fontId="16" fillId="7" borderId="29" xfId="0" applyFont="1" applyFill="1" applyBorder="1" applyAlignment="1">
      <alignment horizontal="center" vertical="center"/>
    </xf>
    <xf numFmtId="0" fontId="16" fillId="7" borderId="30" xfId="0" applyFont="1" applyFill="1" applyBorder="1" applyAlignment="1">
      <alignment horizontal="center" vertical="center"/>
    </xf>
    <xf numFmtId="0" fontId="16" fillId="7" borderId="31" xfId="0" applyFont="1" applyFill="1" applyBorder="1" applyAlignment="1">
      <alignment horizontal="center" vertical="center"/>
    </xf>
  </cellXfs>
  <cellStyles count="2">
    <cellStyle name="Normal" xfId="0" builtinId="0"/>
    <cellStyle name="היפר-קישור" xfId="1" builtinId="8"/>
  </cellStyles>
  <dxfs count="0"/>
  <tableStyles count="0" defaultTableStyle="TableStyleMedium2" defaultPivotStyle="PivotStyleLight16"/>
  <colors>
    <mruColors>
      <color rgb="FFFFFF99"/>
      <color rgb="FFBFBFB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33183</xdr:colOff>
      <xdr:row>2</xdr:row>
      <xdr:rowOff>7950</xdr:rowOff>
    </xdr:from>
    <xdr:to>
      <xdr:col>2</xdr:col>
      <xdr:colOff>1104624</xdr:colOff>
      <xdr:row>3</xdr:row>
      <xdr:rowOff>126614</xdr:rowOff>
    </xdr:to>
    <xdr:pic>
      <xdr:nvPicPr>
        <xdr:cNvPr id="2" name="תמונה 2" descr="https://userscontent2.emaze.com/images/27ac2a36-19e3-463b-aba1-c3d00a1198d9/ff114f1d1f58540a8e954d5db2103f9c.png">
          <a:extLst>
            <a:ext uri="{FF2B5EF4-FFF2-40B4-BE49-F238E27FC236}">
              <a16:creationId xmlns:a16="http://schemas.microsoft.com/office/drawing/2014/main" id="{86051418-5411-4B5E-A098-E53691AB4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7265367" y="350850"/>
          <a:ext cx="1080000" cy="1336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15"/>
  <sheetViews>
    <sheetView showGridLines="0" rightToLeft="1" view="pageBreakPreview" zoomScale="95" zoomScaleNormal="85" zoomScaleSheetLayoutView="95" workbookViewId="0">
      <selection activeCell="C9" sqref="C9"/>
    </sheetView>
  </sheetViews>
  <sheetFormatPr defaultRowHeight="12.5" x14ac:dyDescent="0.25"/>
  <cols>
    <col min="1" max="1" width="2.6328125" customWidth="1"/>
    <col min="2" max="2" width="3.7265625" customWidth="1"/>
    <col min="3" max="3" width="28.1796875" customWidth="1"/>
    <col min="4" max="4" width="26.7265625" customWidth="1"/>
    <col min="5" max="5" width="3.7265625" customWidth="1"/>
    <col min="6" max="6" width="2.6328125" customWidth="1"/>
    <col min="13" max="13" width="2.6328125" customWidth="1"/>
  </cols>
  <sheetData>
    <row r="1" spans="1:12" ht="13.5" customHeight="1" x14ac:dyDescent="0.25">
      <c r="A1" s="53"/>
      <c r="B1" s="53"/>
      <c r="C1" s="53"/>
      <c r="D1" s="53"/>
      <c r="E1" s="53"/>
      <c r="F1" s="53"/>
    </row>
    <row r="2" spans="1:12" ht="16" customHeight="1" x14ac:dyDescent="0.25">
      <c r="A2" s="53"/>
      <c r="B2" s="54"/>
      <c r="C2" s="55"/>
      <c r="D2" s="55"/>
      <c r="E2" s="56"/>
      <c r="F2" s="53"/>
      <c r="G2" s="80" t="s">
        <v>36</v>
      </c>
      <c r="H2" s="80"/>
      <c r="I2" s="80"/>
      <c r="J2" s="80"/>
      <c r="K2" s="80"/>
    </row>
    <row r="3" spans="1:12" ht="121" x14ac:dyDescent="0.25">
      <c r="A3" s="53"/>
      <c r="B3" s="57"/>
      <c r="C3" s="58"/>
      <c r="D3" s="59" t="s">
        <v>51</v>
      </c>
      <c r="E3" s="60"/>
      <c r="F3" s="53"/>
      <c r="G3" s="81" t="s">
        <v>37</v>
      </c>
      <c r="H3" s="81"/>
      <c r="I3" s="81"/>
      <c r="J3" s="81"/>
      <c r="K3" s="81"/>
      <c r="L3" s="81"/>
    </row>
    <row r="4" spans="1:12" ht="13.5" customHeight="1" x14ac:dyDescent="0.25">
      <c r="A4" s="53"/>
      <c r="B4" s="57"/>
      <c r="C4" s="61" t="s">
        <v>38</v>
      </c>
      <c r="D4" s="62"/>
      <c r="E4" s="60"/>
      <c r="F4" s="53"/>
    </row>
    <row r="5" spans="1:12" ht="13.5" customHeight="1" x14ac:dyDescent="0.25">
      <c r="A5" s="53"/>
      <c r="B5" s="57"/>
      <c r="C5" s="61"/>
      <c r="D5" s="61"/>
      <c r="E5" s="60"/>
      <c r="F5" s="53"/>
    </row>
    <row r="6" spans="1:12" ht="42" customHeight="1" x14ac:dyDescent="0.25">
      <c r="A6" s="53"/>
      <c r="B6" s="57"/>
      <c r="C6" s="61" t="s">
        <v>39</v>
      </c>
      <c r="D6" s="63" t="s">
        <v>65</v>
      </c>
      <c r="E6" s="60"/>
      <c r="F6" s="53"/>
    </row>
    <row r="7" spans="1:12" ht="13.5" customHeight="1" x14ac:dyDescent="0.25">
      <c r="A7" s="53"/>
      <c r="B7" s="57"/>
      <c r="C7" s="61"/>
      <c r="D7" s="61"/>
      <c r="E7" s="60"/>
      <c r="F7" s="53"/>
    </row>
    <row r="8" spans="1:12" ht="13.5" customHeight="1" x14ac:dyDescent="0.25">
      <c r="A8" s="53"/>
      <c r="B8" s="57"/>
      <c r="C8" s="61" t="s">
        <v>40</v>
      </c>
      <c r="D8" s="64"/>
      <c r="E8" s="60"/>
      <c r="F8" s="53"/>
    </row>
    <row r="9" spans="1:12" ht="13.5" customHeight="1" x14ac:dyDescent="0.25">
      <c r="A9" s="53"/>
      <c r="B9" s="57"/>
      <c r="C9" s="61"/>
      <c r="D9" s="61"/>
      <c r="E9" s="60"/>
      <c r="F9" s="53"/>
    </row>
    <row r="10" spans="1:12" ht="13.5" customHeight="1" x14ac:dyDescent="0.25">
      <c r="A10" s="53"/>
      <c r="B10" s="57"/>
      <c r="C10" s="61" t="s">
        <v>41</v>
      </c>
      <c r="D10" s="62"/>
      <c r="E10" s="60"/>
      <c r="F10" s="53"/>
    </row>
    <row r="11" spans="1:12" ht="13.5" customHeight="1" x14ac:dyDescent="0.25">
      <c r="A11" s="53"/>
      <c r="B11" s="57"/>
      <c r="C11" s="61"/>
      <c r="D11" s="61"/>
      <c r="E11" s="60"/>
      <c r="F11" s="53"/>
    </row>
    <row r="12" spans="1:12" ht="13.5" customHeight="1" x14ac:dyDescent="0.25">
      <c r="A12" s="53"/>
      <c r="B12" s="57"/>
      <c r="C12" s="61" t="s">
        <v>42</v>
      </c>
      <c r="D12" s="62"/>
      <c r="E12" s="60"/>
      <c r="F12" s="53"/>
    </row>
    <row r="13" spans="1:12" ht="13.5" customHeight="1" x14ac:dyDescent="0.25">
      <c r="A13" s="53"/>
      <c r="B13" s="57"/>
      <c r="C13" s="61"/>
      <c r="D13" s="61"/>
      <c r="E13" s="60"/>
      <c r="F13" s="53"/>
    </row>
    <row r="14" spans="1:12" x14ac:dyDescent="0.25">
      <c r="A14" s="53"/>
      <c r="B14" s="57"/>
      <c r="C14" s="65" t="s">
        <v>43</v>
      </c>
      <c r="D14" s="62"/>
      <c r="E14" s="60"/>
      <c r="F14" s="53"/>
    </row>
    <row r="15" spans="1:12" x14ac:dyDescent="0.25">
      <c r="A15" s="53"/>
      <c r="B15" s="66"/>
      <c r="C15" s="67"/>
      <c r="D15" s="68"/>
      <c r="E15" s="69"/>
      <c r="F15" s="53"/>
    </row>
  </sheetData>
  <sheetProtection algorithmName="SHA-512" hashValue="MM4dq45JTnqVgwpSa6h0V4Rr8rbleb3ZXiGVpQQzcRspws435X8NQfWWOrrOPyCcbYUg+fB38GeWL74qA6RNbg==" saltValue="gktQpBi8Kz+M0/b00q8kFQ==" spinCount="100000" sheet="1" objects="1" scenarios="1"/>
  <mergeCells count="2">
    <mergeCell ref="G2:K2"/>
    <mergeCell ref="G3:L3"/>
  </mergeCells>
  <phoneticPr fontId="1" type="noConversion"/>
  <hyperlinks>
    <hyperlink ref="B4" location="'5.3.3'!A1" display="'5.3.3'!A1"/>
    <hyperlink ref="B6" location="'5.3.7'!A1" display="'5.3.7'!A1"/>
    <hyperlink ref="B5" location="'5.3.2'!A1" display="'5.3.2'!A1"/>
  </hyperlinks>
  <pageMargins left="0.75" right="0.75" top="1" bottom="1" header="0.5" footer="0.5"/>
  <pageSetup paperSize="9" scale="7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C8"/>
  <sheetViews>
    <sheetView showGridLines="0" rightToLeft="1" view="pageBreakPreview" zoomScale="91" zoomScaleNormal="100" zoomScaleSheetLayoutView="91" workbookViewId="0">
      <selection activeCell="B8" sqref="B8"/>
    </sheetView>
  </sheetViews>
  <sheetFormatPr defaultColWidth="9.1796875" defaultRowHeight="12.5" x14ac:dyDescent="0.25"/>
  <cols>
    <col min="1" max="1" width="85.81640625" style="2" customWidth="1"/>
    <col min="2" max="3" width="20.7265625" style="2" customWidth="1"/>
    <col min="4" max="4" width="1.81640625" style="2" customWidth="1"/>
    <col min="5" max="16384" width="9.1796875" style="2"/>
  </cols>
  <sheetData>
    <row r="1" spans="1:3" ht="21.65" customHeight="1" x14ac:dyDescent="0.25">
      <c r="A1" s="3" t="s">
        <v>11</v>
      </c>
      <c r="B1" s="43"/>
      <c r="C1" s="82" t="s">
        <v>0</v>
      </c>
    </row>
    <row r="2" spans="1:3" ht="23.5" customHeight="1" x14ac:dyDescent="0.25">
      <c r="A2" s="45" t="s">
        <v>3</v>
      </c>
      <c r="B2" s="46"/>
      <c r="C2" s="83"/>
    </row>
    <row r="3" spans="1:3" ht="25" x14ac:dyDescent="0.25">
      <c r="A3" s="5" t="s">
        <v>47</v>
      </c>
      <c r="B3" s="44"/>
      <c r="C3" s="70"/>
    </row>
    <row r="4" spans="1:3" customFormat="1" ht="10" customHeight="1" x14ac:dyDescent="0.25"/>
    <row r="5" spans="1:3" ht="23.5" customHeight="1" thickBot="1" x14ac:dyDescent="0.3">
      <c r="A5" s="71" t="s">
        <v>12</v>
      </c>
      <c r="B5" s="72"/>
      <c r="C5" s="73"/>
    </row>
    <row r="6" spans="1:3" ht="32.25" customHeight="1" x14ac:dyDescent="0.25">
      <c r="A6" s="74" t="s">
        <v>1</v>
      </c>
      <c r="B6" s="84" t="s">
        <v>46</v>
      </c>
      <c r="C6" s="85"/>
    </row>
    <row r="7" spans="1:3" ht="32.25" customHeight="1" x14ac:dyDescent="0.25">
      <c r="A7" s="75"/>
      <c r="B7" s="4" t="s">
        <v>44</v>
      </c>
      <c r="C7" s="76" t="s">
        <v>45</v>
      </c>
    </row>
    <row r="8" spans="1:3" ht="20.149999999999999" customHeight="1" x14ac:dyDescent="0.25">
      <c r="A8" s="77" t="s">
        <v>52</v>
      </c>
      <c r="B8" s="52"/>
      <c r="C8" s="78"/>
    </row>
  </sheetData>
  <sheetProtection algorithmName="SHA-512" hashValue="I7SJg+SdRoTAieRuqOsFbd92lp+KnX+dy69RSY0qM29f8BnzyASct+MsmSRrHkR50ygAGUUc7Bz2+XRsiaiSNA==" saltValue="oIdI5rLnqjmP0W9/ek65cQ==" spinCount="100000" sheet="1" objects="1" scenarios="1"/>
  <mergeCells count="2">
    <mergeCell ref="C1:C2"/>
    <mergeCell ref="B6:C6"/>
  </mergeCells>
  <dataValidations count="1">
    <dataValidation type="whole" operator="greaterThan" allowBlank="1" showInputMessage="1" showErrorMessage="1" error="יש להזין מספר שלם גדול מאפס" sqref="B8:C8">
      <formula1>0</formula1>
    </dataValidation>
  </dataValidations>
  <hyperlinks>
    <hyperlink ref="C1" location="שער!A1" display="חזור לעמוד השער"/>
  </hyperlinks>
  <pageMargins left="0.7" right="0.7" top="0.75" bottom="0.75" header="0.3" footer="0.3"/>
  <pageSetup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B13"/>
  <sheetViews>
    <sheetView showGridLines="0" rightToLeft="1" view="pageBreakPreview" zoomScale="101" zoomScaleNormal="103" zoomScaleSheetLayoutView="101" workbookViewId="0">
      <selection activeCell="A9" sqref="A9"/>
    </sheetView>
  </sheetViews>
  <sheetFormatPr defaultColWidth="9.1796875" defaultRowHeight="12.5" x14ac:dyDescent="0.25"/>
  <cols>
    <col min="1" max="1" width="82.81640625" style="2" customWidth="1"/>
    <col min="2" max="2" width="15.7265625" style="2" customWidth="1"/>
    <col min="3" max="3" width="9.54296875" style="2" customWidth="1"/>
    <col min="4" max="16384" width="9.1796875" style="2"/>
  </cols>
  <sheetData>
    <row r="1" spans="1:2" ht="21.65" customHeight="1" x14ac:dyDescent="0.25">
      <c r="A1" s="3" t="s">
        <v>13</v>
      </c>
      <c r="B1" s="86" t="s">
        <v>0</v>
      </c>
    </row>
    <row r="2" spans="1:2" ht="23.5" customHeight="1" x14ac:dyDescent="0.25">
      <c r="A2" s="5" t="s">
        <v>3</v>
      </c>
      <c r="B2" s="87"/>
    </row>
    <row r="3" spans="1:2" s="1" customFormat="1" ht="18.75" customHeight="1" x14ac:dyDescent="0.3">
      <c r="A3" s="48"/>
      <c r="B3" s="49"/>
    </row>
    <row r="4" spans="1:2" ht="23.5" customHeight="1" x14ac:dyDescent="0.25">
      <c r="A4" s="6" t="s">
        <v>14</v>
      </c>
      <c r="B4" s="47"/>
    </row>
    <row r="5" spans="1:2" ht="32.25" customHeight="1" x14ac:dyDescent="0.25">
      <c r="A5" s="50" t="s">
        <v>1</v>
      </c>
      <c r="B5" s="50" t="s">
        <v>2</v>
      </c>
    </row>
    <row r="6" spans="1:2" ht="20.149999999999999" customHeight="1" x14ac:dyDescent="0.25">
      <c r="A6" s="51" t="s">
        <v>15</v>
      </c>
      <c r="B6" s="79"/>
    </row>
    <row r="7" spans="1:2" ht="20.149999999999999" customHeight="1" x14ac:dyDescent="0.25">
      <c r="A7" s="51" t="s">
        <v>62</v>
      </c>
      <c r="B7" s="79"/>
    </row>
    <row r="8" spans="1:2" ht="20.149999999999999" customHeight="1" x14ac:dyDescent="0.25">
      <c r="A8" s="51" t="s">
        <v>63</v>
      </c>
      <c r="B8" s="79"/>
    </row>
    <row r="9" spans="1:2" ht="20.149999999999999" customHeight="1" x14ac:dyDescent="0.25">
      <c r="A9" s="51" t="s">
        <v>64</v>
      </c>
      <c r="B9" s="79"/>
    </row>
    <row r="10" spans="1:2" ht="20.149999999999999" customHeight="1" x14ac:dyDescent="0.25">
      <c r="A10" s="51" t="s">
        <v>23</v>
      </c>
      <c r="B10" s="79"/>
    </row>
    <row r="11" spans="1:2" ht="20.149999999999999" customHeight="1" x14ac:dyDescent="0.25">
      <c r="A11" s="51" t="s">
        <v>24</v>
      </c>
      <c r="B11" s="79"/>
    </row>
    <row r="12" spans="1:2" ht="20.149999999999999" customHeight="1" x14ac:dyDescent="0.25">
      <c r="A12" s="51" t="s">
        <v>30</v>
      </c>
      <c r="B12" s="79"/>
    </row>
    <row r="13" spans="1:2" ht="20.149999999999999" customHeight="1" x14ac:dyDescent="0.25">
      <c r="A13" s="51" t="s">
        <v>31</v>
      </c>
      <c r="B13" s="79"/>
    </row>
  </sheetData>
  <sheetProtection algorithmName="SHA-512" hashValue="yx6O6yaAqpQU3GF9q9hP2T/ysFnvCScJ7OYVcIiCduZOI/3+q9dv/Oa/Kbvd8KS6xM38sLqVY1fZFn0z+1ivJQ==" saltValue="/3Xrg99CySlLnywDz3wt/Q==" spinCount="100000" sheet="1" objects="1" scenarios="1"/>
  <mergeCells count="1">
    <mergeCell ref="B1:B2"/>
  </mergeCells>
  <dataValidations count="1">
    <dataValidation type="whole" operator="greaterThan" allowBlank="1" showInputMessage="1" showErrorMessage="1" error="יש להזין מספר שלם גדול מאפס." sqref="B6:B13">
      <formula1>0</formula1>
    </dataValidation>
  </dataValidations>
  <hyperlinks>
    <hyperlink ref="B1" location="שער!A1" display="חזור לעמוד השער"/>
  </hyperlinks>
  <pageMargins left="0.7" right="0.7" top="0.75" bottom="0.75" header="0.3" footer="0.3"/>
  <pageSetup scale="9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18"/>
  <sheetViews>
    <sheetView showGridLines="0" rightToLeft="1" tabSelected="1" zoomScale="85" zoomScaleNormal="85" workbookViewId="0">
      <pane ySplit="5" topLeftCell="A6" activePane="bottomLeft" state="frozen"/>
      <selection pane="bottomLeft" activeCell="G17" sqref="G17"/>
    </sheetView>
  </sheetViews>
  <sheetFormatPr defaultRowHeight="12.5" x14ac:dyDescent="0.25"/>
  <cols>
    <col min="1" max="1" width="44.54296875" customWidth="1"/>
    <col min="2" max="2" width="22.81640625" customWidth="1"/>
    <col min="3" max="3" width="22.7265625" customWidth="1"/>
    <col min="4" max="4" width="40.7265625" customWidth="1"/>
    <col min="5" max="6" width="15.7265625" customWidth="1"/>
    <col min="7" max="7" width="22.7265625" customWidth="1"/>
    <col min="8" max="8" width="2.54296875" customWidth="1"/>
    <col min="9" max="9" width="18.7265625" bestFit="1" customWidth="1"/>
  </cols>
  <sheetData>
    <row r="1" spans="1:9" s="2" customFormat="1" ht="23.5" customHeight="1" x14ac:dyDescent="0.25">
      <c r="A1" s="93" t="s">
        <v>48</v>
      </c>
      <c r="B1" s="94"/>
      <c r="C1" s="94"/>
      <c r="D1" s="94"/>
      <c r="E1" s="94"/>
      <c r="F1" s="94"/>
      <c r="G1" s="88" t="s">
        <v>0</v>
      </c>
    </row>
    <row r="2" spans="1:9" ht="26.25" customHeight="1" thickBot="1" x14ac:dyDescent="0.3">
      <c r="A2" s="95"/>
      <c r="B2" s="96"/>
      <c r="C2" s="96"/>
      <c r="D2" s="96"/>
      <c r="E2" s="96"/>
      <c r="F2" s="96"/>
      <c r="G2" s="89"/>
    </row>
    <row r="3" spans="1:9" s="7" customFormat="1" ht="46.5" customHeight="1" thickBot="1" x14ac:dyDescent="0.3">
      <c r="A3" s="90" t="s">
        <v>49</v>
      </c>
      <c r="B3" s="91"/>
      <c r="C3" s="91"/>
      <c r="D3" s="91"/>
      <c r="E3" s="91"/>
      <c r="F3" s="91"/>
      <c r="G3" s="92"/>
      <c r="I3" s="8"/>
    </row>
    <row r="4" spans="1:9" ht="13" thickBot="1" x14ac:dyDescent="0.3"/>
    <row r="5" spans="1:9" ht="29" thickTop="1" thickBot="1" x14ac:dyDescent="0.3">
      <c r="A5" s="14" t="s">
        <v>5</v>
      </c>
      <c r="B5" s="15" t="s">
        <v>4</v>
      </c>
      <c r="C5" s="16" t="s">
        <v>9</v>
      </c>
      <c r="D5" s="16" t="s">
        <v>10</v>
      </c>
      <c r="E5" s="16" t="s">
        <v>7</v>
      </c>
      <c r="F5" s="16" t="s">
        <v>6</v>
      </c>
      <c r="G5" s="17" t="s">
        <v>8</v>
      </c>
    </row>
    <row r="6" spans="1:9" ht="29" thickTop="1" thickBot="1" x14ac:dyDescent="0.3">
      <c r="A6" s="18" t="s">
        <v>55</v>
      </c>
      <c r="B6" s="19" t="s">
        <v>57</v>
      </c>
      <c r="C6" s="19" t="s">
        <v>16</v>
      </c>
      <c r="D6" s="31" t="s">
        <v>54</v>
      </c>
      <c r="E6" s="24">
        <f>'5.3.1'!B8</f>
        <v>0</v>
      </c>
      <c r="F6" s="20">
        <v>800</v>
      </c>
      <c r="G6" s="25">
        <f>F6*E6</f>
        <v>0</v>
      </c>
    </row>
    <row r="7" spans="1:9" ht="28.5" thickBot="1" x14ac:dyDescent="0.3">
      <c r="A7" s="18" t="s">
        <v>56</v>
      </c>
      <c r="B7" s="19" t="s">
        <v>57</v>
      </c>
      <c r="C7" s="19" t="s">
        <v>17</v>
      </c>
      <c r="D7" s="31" t="s">
        <v>53</v>
      </c>
      <c r="E7" s="24">
        <f>'5.3.1'!C8</f>
        <v>0</v>
      </c>
      <c r="F7" s="20">
        <v>3200</v>
      </c>
      <c r="G7" s="25">
        <f t="shared" ref="G7:G8" si="0">F7*E7</f>
        <v>0</v>
      </c>
    </row>
    <row r="8" spans="1:9" ht="28.5" thickBot="1" x14ac:dyDescent="0.3">
      <c r="A8" s="36" t="s">
        <v>18</v>
      </c>
      <c r="B8" s="37" t="s">
        <v>58</v>
      </c>
      <c r="C8" s="38"/>
      <c r="D8" s="39" t="s">
        <v>21</v>
      </c>
      <c r="E8" s="40">
        <f>'5.3.2'!B6</f>
        <v>0</v>
      </c>
      <c r="F8" s="41">
        <v>1</v>
      </c>
      <c r="G8" s="42">
        <f t="shared" si="0"/>
        <v>0</v>
      </c>
    </row>
    <row r="9" spans="1:9" ht="28.5" thickBot="1" x14ac:dyDescent="0.3">
      <c r="A9" s="36" t="s">
        <v>19</v>
      </c>
      <c r="B9" s="37" t="s">
        <v>59</v>
      </c>
      <c r="C9" s="38"/>
      <c r="D9" s="39" t="s">
        <v>21</v>
      </c>
      <c r="E9" s="40">
        <f>'5.3.2'!B7</f>
        <v>0</v>
      </c>
      <c r="F9" s="41">
        <v>1</v>
      </c>
      <c r="G9" s="42">
        <f>F9*E9</f>
        <v>0</v>
      </c>
    </row>
    <row r="10" spans="1:9" ht="30" customHeight="1" thickBot="1" x14ac:dyDescent="0.3">
      <c r="A10" s="21" t="s">
        <v>20</v>
      </c>
      <c r="B10" s="22" t="s">
        <v>60</v>
      </c>
      <c r="C10" s="19"/>
      <c r="D10" s="31" t="s">
        <v>21</v>
      </c>
      <c r="E10" s="40">
        <f>'5.3.2'!B8</f>
        <v>0</v>
      </c>
      <c r="F10" s="41">
        <v>1</v>
      </c>
      <c r="G10" s="42">
        <f t="shared" ref="G10" si="1">F10*E10</f>
        <v>0</v>
      </c>
    </row>
    <row r="11" spans="1:9" ht="28.5" thickBot="1" x14ac:dyDescent="0.3">
      <c r="A11" s="21" t="s">
        <v>22</v>
      </c>
      <c r="B11" s="22" t="s">
        <v>61</v>
      </c>
      <c r="C11" s="19"/>
      <c r="D11" s="31" t="s">
        <v>21</v>
      </c>
      <c r="E11" s="24">
        <f>'5.3.2'!B9</f>
        <v>0</v>
      </c>
      <c r="F11" s="23">
        <v>1</v>
      </c>
      <c r="G11" s="26">
        <f>F11*E11</f>
        <v>0</v>
      </c>
    </row>
    <row r="12" spans="1:9" ht="30" customHeight="1" thickBot="1" x14ac:dyDescent="0.3">
      <c r="A12" s="36" t="s">
        <v>27</v>
      </c>
      <c r="B12" s="37"/>
      <c r="C12" s="38" t="s">
        <v>26</v>
      </c>
      <c r="D12" s="39" t="s">
        <v>25</v>
      </c>
      <c r="E12" s="40">
        <f>'5.3.2'!B10</f>
        <v>0</v>
      </c>
      <c r="F12" s="41">
        <v>250</v>
      </c>
      <c r="G12" s="42">
        <f t="shared" ref="G12:G15" si="2">F12*E12</f>
        <v>0</v>
      </c>
    </row>
    <row r="13" spans="1:9" ht="30" customHeight="1" thickBot="1" x14ac:dyDescent="0.3">
      <c r="A13" s="36" t="s">
        <v>29</v>
      </c>
      <c r="B13" s="37"/>
      <c r="C13" s="38" t="s">
        <v>28</v>
      </c>
      <c r="D13" s="39" t="s">
        <v>25</v>
      </c>
      <c r="E13" s="40">
        <f>'5.3.2'!B11</f>
        <v>0</v>
      </c>
      <c r="F13" s="41">
        <v>500</v>
      </c>
      <c r="G13" s="42">
        <f t="shared" si="2"/>
        <v>0</v>
      </c>
    </row>
    <row r="14" spans="1:9" ht="30" customHeight="1" thickBot="1" x14ac:dyDescent="0.3">
      <c r="A14" s="36" t="s">
        <v>34</v>
      </c>
      <c r="B14" s="37"/>
      <c r="C14" s="38" t="s">
        <v>32</v>
      </c>
      <c r="D14" s="39" t="s">
        <v>25</v>
      </c>
      <c r="E14" s="40">
        <f>'5.3.2'!B12</f>
        <v>0</v>
      </c>
      <c r="F14" s="41">
        <v>100</v>
      </c>
      <c r="G14" s="42">
        <f t="shared" si="2"/>
        <v>0</v>
      </c>
    </row>
    <row r="15" spans="1:9" ht="30" customHeight="1" thickBot="1" x14ac:dyDescent="0.3">
      <c r="A15" s="32" t="s">
        <v>35</v>
      </c>
      <c r="B15" s="33"/>
      <c r="C15" s="27" t="s">
        <v>33</v>
      </c>
      <c r="D15" s="34" t="s">
        <v>25</v>
      </c>
      <c r="E15" s="28">
        <f>'5.3.2'!B13</f>
        <v>0</v>
      </c>
      <c r="F15" s="35">
        <v>250</v>
      </c>
      <c r="G15" s="29">
        <f t="shared" si="2"/>
        <v>0</v>
      </c>
    </row>
    <row r="16" spans="1:9" s="12" customFormat="1" ht="15" thickTop="1" thickBot="1" x14ac:dyDescent="0.3">
      <c r="A16" s="10"/>
      <c r="B16" s="9"/>
      <c r="C16" s="9"/>
      <c r="D16" s="9"/>
      <c r="E16" s="9"/>
      <c r="F16" s="9"/>
      <c r="G16" s="11"/>
      <c r="I16" s="13"/>
    </row>
    <row r="17" spans="4:7" ht="30" customHeight="1" thickTop="1" thickBot="1" x14ac:dyDescent="0.3">
      <c r="D17" s="97" t="s">
        <v>50</v>
      </c>
      <c r="E17" s="98"/>
      <c r="F17" s="99"/>
      <c r="G17" s="30">
        <f>SUM(G6:G15)</f>
        <v>0</v>
      </c>
    </row>
    <row r="18" spans="4:7" ht="13" thickTop="1" x14ac:dyDescent="0.25"/>
  </sheetData>
  <sheetProtection algorithmName="SHA-512" hashValue="kejUwM9Fw1jfn5axaYl2CNNdsveagN0/L3qyLN8vCrumryFoPML0lbGPydju3HeSKYix+0v+TvQpQgBg+WgMmA==" saltValue="b2LyJs2EmQ7P7J8ezZcO5g==" spinCount="100000" sheet="1" objects="1" scenarios="1"/>
  <mergeCells count="5">
    <mergeCell ref="G1:G2"/>
    <mergeCell ref="A3:G3"/>
    <mergeCell ref="A1:F1"/>
    <mergeCell ref="A2:F2"/>
    <mergeCell ref="D17:F17"/>
  </mergeCells>
  <phoneticPr fontId="1" type="noConversion"/>
  <hyperlinks>
    <hyperlink ref="G1" location="שער!A1" display="חזור לעמוד השער"/>
  </hyperlinks>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C9092FB2470C2143A326D5DAD9CC57BB" ma:contentTypeVersion="4" ma:contentTypeDescription="צור מסמך חדש." ma:contentTypeScope="" ma:versionID="1c2fbf0e737401c320e2fc56bc4a19c5">
  <xsd:schema xmlns:xsd="http://www.w3.org/2001/XMLSchema" xmlns:xs="http://www.w3.org/2001/XMLSchema" xmlns:p="http://schemas.microsoft.com/office/2006/metadata/properties" xmlns:ns1="http://schemas.microsoft.com/sharepoint/v3" targetNamespace="http://schemas.microsoft.com/office/2006/metadata/properties" ma:root="true" ma:fieldsID="02e7ce2650c9b04c0a135ac8c9f9107b"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340BF4E-0492-433F-9BCD-1404E5BA68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7B9155-154A-4FF7-AA1F-20BF3E6BECE5}">
  <ds:schemaRefs>
    <ds:schemaRef ds:uri="http://schemas.microsoft.com/office/2006/metadata/longProperties"/>
  </ds:schemaRefs>
</ds:datastoreItem>
</file>

<file path=customXml/itemProps3.xml><?xml version="1.0" encoding="utf-8"?>
<ds:datastoreItem xmlns:ds="http://schemas.openxmlformats.org/officeDocument/2006/customXml" ds:itemID="{FD9F2FBE-2A18-4641-844F-904C4EAAF116}">
  <ds:schemaRefs>
    <ds:schemaRef ds:uri="http://schemas.microsoft.com/sharepoint/v3/contenttype/forms"/>
  </ds:schemaRefs>
</ds:datastoreItem>
</file>

<file path=customXml/itemProps4.xml><?xml version="1.0" encoding="utf-8"?>
<ds:datastoreItem xmlns:ds="http://schemas.openxmlformats.org/officeDocument/2006/customXml" ds:itemID="{82646BB4-BCC7-4352-9135-44AA200D777C}">
  <ds:schemaRefs>
    <ds:schemaRef ds:uri="http://purl.org/dc/terms/"/>
    <ds:schemaRef ds:uri="http://schemas.microsoft.com/office/2006/metadata/properties"/>
    <ds:schemaRef ds:uri="http://schemas.microsoft.com/sharepoint/v3"/>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vt:i4>
      </vt:variant>
    </vt:vector>
  </HeadingPairs>
  <TitlesOfParts>
    <vt:vector size="5" baseType="lpstr">
      <vt:lpstr>שער</vt:lpstr>
      <vt:lpstr>5.3.1</vt:lpstr>
      <vt:lpstr>5.3.2</vt:lpstr>
      <vt:lpstr>5.3.3</vt:lpstr>
      <vt:lpstr>'5.3.1'!WPrint_Area_W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נספח 5.2 - גיליון עלות</dc:title>
  <dc:creator>Adi Levy</dc:creator>
  <cp:lastModifiedBy>Noa Ashkenazy</cp:lastModifiedBy>
  <cp:lastPrinted>2008-04-03T19:06:08Z</cp:lastPrinted>
  <dcterms:created xsi:type="dcterms:W3CDTF">2008-04-02T11:32:41Z</dcterms:created>
  <dcterms:modified xsi:type="dcterms:W3CDTF">2019-06-13T12:36:38Z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תאריך">
    <vt:lpwstr>2014-03-10T00:00:00Z</vt:lpwstr>
  </property>
  <property fmtid="{D5CDD505-2E9C-101B-9397-08002B2CF9AE}" pid="3" name="GovXEventDate">
    <vt:lpwstr>2014-07-15T00:00:00Z</vt:lpwstr>
  </property>
</Properties>
</file>